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886B17FF-3896-4E5D-9243-9882F12FAFB8}" xr6:coauthVersionLast="45" xr6:coauthVersionMax="45" xr10:uidLastSave="{00000000-0000-0000-0000-000000000000}"/>
  <bookViews>
    <workbookView xWindow="28680" yWindow="-120" windowWidth="29040" windowHeight="16440" xr2:uid="{00000000-000D-0000-FFFF-FFFF00000000}"/>
  </bookViews>
  <sheets>
    <sheet name="QUALIFICATION SURVEY" sheetId="3" r:id="rId1"/>
    <sheet name="SUPPLIER'S SELF-EVALUATION"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2" l="1"/>
  <c r="D19" i="2"/>
  <c r="D43" i="2"/>
  <c r="D64" i="2" l="1"/>
  <c r="D65" i="2"/>
  <c r="D28" i="2"/>
  <c r="D66" i="2"/>
  <c r="D39" i="2"/>
  <c r="D67" i="2"/>
  <c r="D68" i="2"/>
  <c r="D48" i="2"/>
  <c r="D69" i="2"/>
  <c r="D56" i="2"/>
  <c r="D70" i="2"/>
  <c r="D62" i="2" l="1"/>
</calcChain>
</file>

<file path=xl/sharedStrings.xml><?xml version="1.0" encoding="utf-8"?>
<sst xmlns="http://schemas.openxmlformats.org/spreadsheetml/2006/main" count="257" uniqueCount="227">
  <si>
    <t>BASIC DATA</t>
  </si>
  <si>
    <t>Company name</t>
  </si>
  <si>
    <t>ADDRESS AND BANK DATA</t>
  </si>
  <si>
    <t>NIP</t>
  </si>
  <si>
    <t>Street</t>
  </si>
  <si>
    <t>City and post code</t>
  </si>
  <si>
    <t>Country</t>
  </si>
  <si>
    <t>Website</t>
  </si>
  <si>
    <t>Paying currency</t>
  </si>
  <si>
    <t>Bank account no.</t>
  </si>
  <si>
    <t>Bank</t>
  </si>
  <si>
    <t>Stock capital</t>
  </si>
  <si>
    <t>Company founding year</t>
  </si>
  <si>
    <t>Number of employees</t>
  </si>
  <si>
    <t>CONTACT EMPLOYEES AND MANAGEMENT (first name, last name, e-mail address, phone)</t>
  </si>
  <si>
    <t>First name and last name</t>
  </si>
  <si>
    <t>E-mail</t>
  </si>
  <si>
    <t>Phone</t>
  </si>
  <si>
    <t>Quality issues</t>
  </si>
  <si>
    <t>Technical issues</t>
  </si>
  <si>
    <t>Request for proposal</t>
  </si>
  <si>
    <t>Order completion</t>
  </si>
  <si>
    <t>BUSINESS DETAILS</t>
  </si>
  <si>
    <t>Main customers</t>
  </si>
  <si>
    <t>1.
2.
3.</t>
  </si>
  <si>
    <t>Main suppliers</t>
  </si>
  <si>
    <t>Turnover in recent years</t>
  </si>
  <si>
    <t>YEAR ….... :</t>
  </si>
  <si>
    <t>QUALITY MANAGEMENT SYSTEM</t>
  </si>
  <si>
    <t>ISO CERTIFICATES (please attach copies of certificates)</t>
  </si>
  <si>
    <t>Year of implementation:</t>
  </si>
  <si>
    <t>Expiry date:</t>
  </si>
  <si>
    <t>Does the company have other certificates? Which ones?</t>
  </si>
  <si>
    <t>ENVIRONMENTAL AND OSH ASPECTS</t>
  </si>
  <si>
    <t>Does the company observe general legal OSH-related regulations?</t>
  </si>
  <si>
    <t>Does the company provide information about materials through IMDS?</t>
  </si>
  <si>
    <t>Is the company aware of its ethical responsibility and follows sustained development principles?</t>
  </si>
  <si>
    <t>I hereby confirm the compliance of the delivered materials with the Reach Regulation No. 1907/2006 and shall provide material safety data sheets and immediately report any changes.</t>
  </si>
  <si>
    <t>Signature:</t>
  </si>
  <si>
    <t>Date:</t>
  </si>
  <si>
    <t>I hereby confirm the compliance of the delivered materials with the requirements of the RoHS Directive 2011/65/EU.</t>
  </si>
  <si>
    <t>At Z.E. Omega's request I shall provide a declaration of compliance with RoHS 2011/65/UE as later amended, Reach no. 1907/2006, Conflict Minerals (CMRT report, https://www.conflict-minerals.com/), within 5 business days (up to 10 business days for the CMRT report).</t>
  </si>
  <si>
    <t>At Z.E. Omega's request I shall provide goods origin certificates within 5 business days.</t>
  </si>
  <si>
    <t>TRADE AND LOGISTICS CONDITIONS</t>
  </si>
  <si>
    <t>Payment term</t>
  </si>
  <si>
    <t>INCOTERMS delivery conditions</t>
  </si>
  <si>
    <t>Does the company declare confirming orders?</t>
  </si>
  <si>
    <t>Does the company realize framework orders and is able to store materials in the warehouse?</t>
  </si>
  <si>
    <t>PRODUCTION AND TECHNOLOGY</t>
  </si>
  <si>
    <t>Does the company provide technical support related to the design and production of goods?</t>
  </si>
  <si>
    <t>Does the company provide data sheets for all offered products?</t>
  </si>
  <si>
    <t>What ERP system is employed in the company?</t>
  </si>
  <si>
    <t>Does the company have its own R&amp;D department?</t>
  </si>
  <si>
    <t>FIRST NAME AND LAST NAME:</t>
  </si>
  <si>
    <t>DATE:</t>
  </si>
  <si>
    <t>THANK YOU FOR THE TIME AND EFFORT SPENT ON THIS SURVEY AND WE ARE LOOKING FORWARD TO A MUTUALLY BENEFICIAL COOPERATION!</t>
  </si>
  <si>
    <t>SUPPLIER’S DATA</t>
  </si>
  <si>
    <t>SUPPLIER'S ACRONYM</t>
  </si>
  <si>
    <t>SURVEY HANDLER'S DATA</t>
  </si>
  <si>
    <t>SCORING:
"0" = Undocumented and non-compliant; 
"1" = Undocumented but compliant or documented but non-compliant;
"2" = Documented and partially compliant; 
"3" = Documented and fully compliant;
"NA" = Not applicable</t>
  </si>
  <si>
    <t>No.</t>
  </si>
  <si>
    <t>QUESTION / REQUIREMENT</t>
  </si>
  <si>
    <t>TYPICAL EVIDENCE, OBJECTIVES, DOCUMENTS, REQUIREMNT DESCRIPTION</t>
  </si>
  <si>
    <t>SUPPLIER'S SELF-EVALUATION (0-3)</t>
  </si>
  <si>
    <t>SUPPLIER'S REMARKS / COMMENTS</t>
  </si>
  <si>
    <t>1.</t>
  </si>
  <si>
    <t xml:space="preserve"> ORGANIZATION MANAGEMENT</t>
  </si>
  <si>
    <t>1.1</t>
  </si>
  <si>
    <t>Year of implementation, certifying body</t>
  </si>
  <si>
    <t>DFDF</t>
  </si>
  <si>
    <t>1.2</t>
  </si>
  <si>
    <t>1.3</t>
  </si>
  <si>
    <t>1.4</t>
  </si>
  <si>
    <t>Does the company have a documented and communicated quality policy?</t>
  </si>
  <si>
    <t>Documents, records, evidence for communication the quality policy</t>
  </si>
  <si>
    <t>1.5</t>
  </si>
  <si>
    <t>How is the correct course of individual processes within the company verified?</t>
  </si>
  <si>
    <t>Records from external audits, audit plans</t>
  </si>
  <si>
    <t>1.6</t>
  </si>
  <si>
    <t>How are process optimization and improvement activities performed?</t>
  </si>
  <si>
    <t>Projects for employee and company development are maintained and innovations are implemented.
Continuous improvement is prevalent in the company. All employees and areas are engaged.
Activities leading to decreasing production costs, reducing waste and improving quality are implemented.</t>
  </si>
  <si>
    <t>1.7</t>
  </si>
  <si>
    <t>Has the company determined quality objectives and KPIs?</t>
  </si>
  <si>
    <t>Objectives specified in the management review.
Evidence for analyses and KPI meetings.
Activities and projects implemented to improve KPIs.</t>
  </si>
  <si>
    <t>1.8</t>
  </si>
  <si>
    <t>Does the company have documented communication procedures?</t>
  </si>
  <si>
    <t>External / internal communication matrix.
Division into project teams.</t>
  </si>
  <si>
    <t>1.9</t>
  </si>
  <si>
    <t>2.</t>
  </si>
  <si>
    <t>DELIVERY QUALITY MANAGEMENT</t>
  </si>
  <si>
    <t>2.1</t>
  </si>
  <si>
    <t>Has the company implemented a delivery quality management system?</t>
  </si>
  <si>
    <t>Arrival control, procedure, control plans, controlled characteristics, sampling.
CoC, CoA certificates.
Agreements with suppliers.
Item designation post / pre-control.</t>
  </si>
  <si>
    <t>2.2</t>
  </si>
  <si>
    <t>How does the company identify approved / to be controlled deliveries?</t>
  </si>
  <si>
    <t xml:space="preserve">Controlled materials has QC labels.
Separate and marked intermittent storage areas for raw materials and finished goods.
</t>
  </si>
  <si>
    <t>2.3</t>
  </si>
  <si>
    <t>How does the company make records from arrival controls?</t>
  </si>
  <si>
    <t>Records from special characteristics, SPC, measurement - delivery traceability, records from arrival controls.</t>
  </si>
  <si>
    <t>2.4</t>
  </si>
  <si>
    <t>Is the employee responsible for arrival control properly qualified?</t>
  </si>
  <si>
    <t>Training records.</t>
  </si>
  <si>
    <t>2.5</t>
  </si>
  <si>
    <t>How does the company supervise non-compliant goods (deliveries)?</t>
  </si>
  <si>
    <t>2.6</t>
  </si>
  <si>
    <t>How does the company ensure delivery traceability?</t>
  </si>
  <si>
    <t>The system allows the identification of deliveries used for production (accuracy down to delivery / lot / piece).</t>
  </si>
  <si>
    <t>2.7</t>
  </si>
  <si>
    <t>How are the suppliers qualified and evaluated?</t>
  </si>
  <si>
    <t>Supplier selection and qualification criteria are in place.
List of qualified suppliers.
The suppliers are regularly evaluated. Quality, punctuality and cost analyses are performed. 
The suppliers are regularly audited.</t>
  </si>
  <si>
    <t>2.8</t>
  </si>
  <si>
    <t>Does the company have a supplier’s manual or another document specifying requirements for the suppliers. How does the company communicate requirements and obtains confirmations?</t>
  </si>
  <si>
    <t>Documented requirements and their communication to the suppliers.</t>
  </si>
  <si>
    <t>3.</t>
  </si>
  <si>
    <t>3.1</t>
  </si>
  <si>
    <t>How does the company introduce new goods?</t>
  </si>
  <si>
    <t>3.2</t>
  </si>
  <si>
    <t>Does the company use statistical methods to control the process?</t>
  </si>
  <si>
    <t>3.3</t>
  </si>
  <si>
    <t>How does the company supervise technical documentation?</t>
  </si>
  <si>
    <t xml:space="preserve">Documents are controlled and approved before being issued. 
The process is secured against the use of outdated documentation. </t>
  </si>
  <si>
    <t>3.4</t>
  </si>
  <si>
    <t>3.5</t>
  </si>
  <si>
    <t>How is the customer informed about technical changes?</t>
  </si>
  <si>
    <t>A procedure for informing the customer about changes to products, subcontractors, machinery and technologies is in place.
Changes related to catalogue components are communicated to the customer.</t>
  </si>
  <si>
    <t>3.6</t>
  </si>
  <si>
    <t>Does the company provide training courses and has work station instructions?</t>
  </si>
  <si>
    <t>The employees are trained for their work. The production is carried out on the basis of approved, current instructions that are available at work stations. Training records.</t>
  </si>
  <si>
    <t>3.7</t>
  </si>
  <si>
    <t>How are materials identified in the production process?</t>
  </si>
  <si>
    <t>Raw materials and semi-finished goods in the process are marked and identified (e.g. production dates, machine / operator number, batch number, etc.)</t>
  </si>
  <si>
    <t>3.8</t>
  </si>
  <si>
    <t>How are inter-operation control and product release carried out.</t>
  </si>
  <si>
    <t>Control records.</t>
  </si>
  <si>
    <t>3.9</t>
  </si>
  <si>
    <t xml:space="preserve">Has the company implemented the 5S certificate?
</t>
  </si>
  <si>
    <t xml:space="preserve">5S is implemented and observed, the standards are clearly specified and known to employees, work stations are kept clean and in order.
</t>
  </si>
  <si>
    <t>3.10</t>
  </si>
  <si>
    <t>Does the company observe OSH principles?</t>
  </si>
  <si>
    <t>Machinery safeguards, PPE, non-modified machinery in working condition, pictograms, fire extinguishers, emergency exits.</t>
  </si>
  <si>
    <t>4.</t>
  </si>
  <si>
    <t>MACHINERY AND CONTROL / MEASUREMENT EQUIPMENT</t>
  </si>
  <si>
    <t>4.1</t>
  </si>
  <si>
    <t>How is machinery supervised?</t>
  </si>
  <si>
    <t>Stoppage and defects records.
Machinery defect ratio analysis.
Planned inspections and preventive maintenance.</t>
  </si>
  <si>
    <t>4.2</t>
  </si>
  <si>
    <t xml:space="preserve">Are machinery and equipment operators trained and qualified?
</t>
  </si>
  <si>
    <t>4.3</t>
  </si>
  <si>
    <t>How is machinery and control / measurement equipment supervised?</t>
  </si>
  <si>
    <t>5.</t>
  </si>
  <si>
    <t>INCONSISTENCIES / COMPLAINTS</t>
  </si>
  <si>
    <t>5.1</t>
  </si>
  <si>
    <t>How are non-compliant goods (production) supervised?</t>
  </si>
  <si>
    <t>Non-compliant materials and semi-finished goods are properly marked, traceable and secured from the use for production.
Containers, areas for non-compliant items.
Non-compliance is analysed by qualified personnel.</t>
  </si>
  <si>
    <t>5.2</t>
  </si>
  <si>
    <t>How are non-compliant products / semi-finished goods reworked?</t>
  </si>
  <si>
    <t>Reworked semi-finished goods are properly marked and supervised.
Rework procedures / technologies are in place.
Rework is done by specialized service personnel.</t>
  </si>
  <si>
    <t>5.3</t>
  </si>
  <si>
    <t>Complaint handling procedure.
Records of activities.
Non-compliance analyses.</t>
  </si>
  <si>
    <t>5.4</t>
  </si>
  <si>
    <t xml:space="preserve">The methodology is known and applied.
Activity dates are observed.
Complaint process records.
</t>
  </si>
  <si>
    <t>6.</t>
  </si>
  <si>
    <t>STORAGE, SHIPPING AND TRANSPORT</t>
  </si>
  <si>
    <t>6.1</t>
  </si>
  <si>
    <t>How are the materials stored and labelled?</t>
  </si>
  <si>
    <t>The materials in the warehouse are traceable, have bar codes, part numbers and delivery numbers, deliveries are identified and located in the system.</t>
  </si>
  <si>
    <t>6.2</t>
  </si>
  <si>
    <t>How are storage conditions for materials with specific requirements ensured?</t>
  </si>
  <si>
    <t xml:space="preserve">Hazardous materials are stored in a special way and kept in specific areas. 
Proper storage conditions are ensured. Storage conditions are monitored.
Procedures are in place, personnel is trained.
</t>
  </si>
  <si>
    <t>6.3</t>
  </si>
  <si>
    <t>How are raw materials issued from the warehouse for production?</t>
  </si>
  <si>
    <t>Raw materials issued in FIFO order.
Distribution labels, raw materials expiry dates are supervised.</t>
  </si>
  <si>
    <t>6.4</t>
  </si>
  <si>
    <t>Does the company ensure packaging, labelling and palletising as per the customer's requirements?</t>
  </si>
  <si>
    <t>Goods packaged on Euro pallets.
Documents (packing list, stock issue confirmation) attached to deliveries.
Traceable goods (part no., batch no., production date).</t>
  </si>
  <si>
    <t>6.5</t>
  </si>
  <si>
    <t>Does the company ensure that goods origin declaration requirements are ensured?</t>
  </si>
  <si>
    <t>Goods origin declarations.</t>
  </si>
  <si>
    <t>6.6</t>
  </si>
  <si>
    <t>How are shipments secured?</t>
  </si>
  <si>
    <t>6.7</t>
  </si>
  <si>
    <t>How is compliance of deliveries with legal regulations on export / import ensured?</t>
  </si>
  <si>
    <t>Satisfaction of requirements ensuring the correct and legally compliant flow of materials and services by obtaining licences, permits, transfer, export and import authorizations which satisfy the current legal acts.</t>
  </si>
  <si>
    <t>7.</t>
  </si>
  <si>
    <t>ENVIRONMENTAL PROTECTION</t>
  </si>
  <si>
    <t>7.1</t>
  </si>
  <si>
    <t>Is a documented and communicated environmental protection policy in place?</t>
  </si>
  <si>
    <t>7.2</t>
  </si>
  <si>
    <t>7.3</t>
  </si>
  <si>
    <t xml:space="preserve">Records in IMDS system.
</t>
  </si>
  <si>
    <t>7.4</t>
  </si>
  <si>
    <t>Current material safety data sheets.
System for informing about changes and updates.
Records of communication with customers.</t>
  </si>
  <si>
    <t>7.5</t>
  </si>
  <si>
    <t>Does the supplier ensure compliance with legal regulations on the use of conflict materials?</t>
  </si>
  <si>
    <t>Evidence of communicating requirements in supply chains.
Established procedure ensuring that no conflict materials are provided to customers.
Current CMRT report.</t>
  </si>
  <si>
    <t>SUMMARY</t>
  </si>
  <si>
    <t>SCORING:</t>
  </si>
  <si>
    <t>70-100% - Supplier approved
0-70% - Supplier rejected / conditionally approved</t>
  </si>
  <si>
    <t>DECISION OF Z.E. OMEGA:</t>
  </si>
  <si>
    <t>Does the company have the ISO 9001 certificate?</t>
  </si>
  <si>
    <t>Does the company have the ISO 14001 certificate?</t>
  </si>
  <si>
    <t xml:space="preserve">Does the company have the IATF 16949 certificate? </t>
  </si>
  <si>
    <t>COMPLETION DATE</t>
  </si>
  <si>
    <t>Does the company have the ISO-9001 certificate? If not, does it intend to implement on and when?</t>
  </si>
  <si>
    <t>Does the company have the ISO-14001 certificate? If not, does it intend to implement on and when?</t>
  </si>
  <si>
    <t>Does the company have the IATF 16949 certificate? If not, does it intend to implement it and when?</t>
  </si>
  <si>
    <t xml:space="preserve">Has the company implemented the ERP system or another production management assistance system? </t>
  </si>
  <si>
    <t>PRODUCT IMPLEMENTATION AND MEASUREMENTS</t>
  </si>
  <si>
    <t xml:space="preserve">Documented product implementation procedures.
Does the company use PPAP documentation practices (flow chart, control plan, FMEA).
Key characteristics for a given product are identified and supervised. </t>
  </si>
  <si>
    <t>Process capability is measured and activities for stabilizing and improving the process are undertaken. 
Statistical process control is maintained.</t>
  </si>
  <si>
    <t>Does the company have a documented procedure related to the introduction of engineering changes?</t>
  </si>
  <si>
    <t xml:space="preserve">Records of changes.
Instructions for reaction to changes.
Evidence for timely implementation of the client’s current requirements.
</t>
  </si>
  <si>
    <t>Measuring tools is supervised, recorded and traceable. Their condition is regularly monitored. 
The tools critical for the customer and the process are calibrated. Documents confirming calibration and supervision of the equipment.</t>
  </si>
  <si>
    <t>Does the company know and use the 8D methodology? (Customer complaints, internal errors, complaints for suppliers)?</t>
  </si>
  <si>
    <t>Has the company implemented a system for corrective and preventive activities?</t>
  </si>
  <si>
    <t>Packaging standard / instructions, warehouse employees have access to instructions; fillers, plastic film, cardboard boxes and corner protectors are available.
Records of training courses for warehouse employees.</t>
  </si>
  <si>
    <t>Is there a procedure for supervision of compliance with Reach, RoHS?</t>
  </si>
  <si>
    <t>Are entries made in the IMDS base?</t>
  </si>
  <si>
    <t>How is information on handling hazardous substances communicated?</t>
  </si>
  <si>
    <t>Documents, records and evidence for communication of the policy.</t>
  </si>
  <si>
    <t>Test results.
Declarations from suppliers.
Supervision of raw materials compliance (identification of compliant / non-compliant goods and raw materials).</t>
  </si>
  <si>
    <t>Non-compliant goods are identified, traceable, properly secured and cannot be used for production.</t>
  </si>
  <si>
    <t>SWIFT/BIC</t>
  </si>
  <si>
    <t>President, CEO, Director</t>
  </si>
  <si>
    <t>Account Manager</t>
  </si>
  <si>
    <t>Range of products (types of products in offer, manufacturers)</t>
  </si>
  <si>
    <t>I hereby confirm that I have filled in the survey according to the actual conditions and have read the Z.E. Omega’s Supplier Manual. (available at: http://en.zeomega.pl/for-suppliers/)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</si>
</sst>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theme="1"/>
      <name val="Calibri"/>
      <family val="2"/>
      <charset val="238"/>
      <scheme val="minor"/>
    </font>
    <font>
      <b/>
      <sz val="18"/>
      <color indexed="8"/>
      <name val="Arial"/>
      <family val="2"/>
    </font>
    <font>
      <sz val="22"/>
      <color theme="1"/>
      <name val="Calibri"/>
      <family val="2"/>
      <scheme val="minor"/>
    </font>
    <font>
      <sz val="22"/>
      <name val="Arial"/>
      <family val="2"/>
    </font>
    <font>
      <sz val="22"/>
      <color indexed="8"/>
      <name val="Arial"/>
      <family val="2"/>
    </font>
    <font>
      <b/>
      <sz val="22"/>
      <name val="Arial"/>
      <family val="2"/>
      <charset val="238"/>
    </font>
    <font>
      <b/>
      <sz val="22"/>
      <color indexed="8"/>
      <name val="Arial"/>
      <family val="2"/>
      <charset val="238"/>
    </font>
    <font>
      <b/>
      <sz val="18"/>
      <color indexed="8"/>
      <name val="Arial"/>
      <family val="2"/>
      <charset val="238"/>
    </font>
    <font>
      <b/>
      <sz val="22"/>
      <color theme="1"/>
      <name val="Arial"/>
      <family val="2"/>
      <charset val="238"/>
    </font>
    <font>
      <sz val="14"/>
      <color theme="1"/>
      <name val="Arial"/>
      <family val="2"/>
      <charset val="238"/>
    </font>
    <font>
      <b/>
      <sz val="12"/>
      <color theme="1"/>
      <name val="Arial"/>
      <family val="2"/>
      <charset val="238"/>
    </font>
    <font>
      <b/>
      <sz val="12"/>
      <name val="Arial"/>
      <family val="2"/>
      <charset val="238"/>
    </font>
    <font>
      <sz val="12"/>
      <name val="Arial"/>
      <family val="2"/>
      <charset val="238"/>
    </font>
    <font>
      <sz val="14"/>
      <name val="Arial"/>
      <family val="2"/>
    </font>
    <font>
      <sz val="14"/>
      <color theme="1"/>
      <name val="Arial"/>
      <family val="2"/>
    </font>
    <font>
      <sz val="11"/>
      <color theme="1"/>
      <name val="Calibri"/>
      <family val="2"/>
      <scheme val="minor"/>
    </font>
    <font>
      <sz val="22"/>
      <color theme="1"/>
      <name val="Arial"/>
      <family val="2"/>
      <charset val="238"/>
    </font>
    <font>
      <b/>
      <sz val="22"/>
      <color theme="1"/>
      <name val="Calibri"/>
      <family val="2"/>
      <charset val="238"/>
      <scheme val="minor"/>
    </font>
    <font>
      <sz val="16"/>
      <color theme="1"/>
      <name val="Calibri"/>
      <family val="2"/>
      <scheme val="minor"/>
    </font>
    <font>
      <sz val="12"/>
      <color theme="0" tint="-0.499984740745262"/>
      <name val="Arial"/>
      <family val="2"/>
      <charset val="238"/>
    </font>
    <font>
      <sz val="8"/>
      <name val="Calibri"/>
      <family val="2"/>
      <scheme val="minor"/>
    </font>
    <font>
      <b/>
      <sz val="16"/>
      <color theme="1"/>
      <name val="Arial"/>
      <family val="2"/>
      <charset val="238"/>
    </font>
    <font>
      <b/>
      <sz val="11"/>
      <color theme="1"/>
      <name val="Calibri"/>
      <family val="2"/>
      <charset val="238"/>
      <scheme val="minor"/>
    </font>
    <font>
      <b/>
      <sz val="12"/>
      <color theme="1"/>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145">
    <xf numFmtId="0" fontId="0" fillId="0" borderId="0" xfId="0"/>
    <xf numFmtId="0" fontId="0" fillId="3" borderId="0" xfId="0" applyFill="1"/>
    <xf numFmtId="0" fontId="3" fillId="3" borderId="0" xfId="0" applyFont="1" applyFill="1"/>
    <xf numFmtId="49" fontId="0" fillId="3" borderId="0" xfId="0" applyNumberFormat="1" applyFill="1" applyAlignment="1">
      <alignment horizontal="center" vertical="center"/>
    </xf>
    <xf numFmtId="0" fontId="10" fillId="3" borderId="0" xfId="0" applyFont="1" applyFill="1" applyAlignment="1">
      <alignment horizontal="center" vertical="center" wrapText="1"/>
    </xf>
    <xf numFmtId="49" fontId="3" fillId="2" borderId="4"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3" fillId="2" borderId="5" xfId="0" applyFont="1" applyFill="1" applyBorder="1"/>
    <xf numFmtId="49" fontId="5" fillId="2" borderId="4"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49" fontId="2" fillId="3" borderId="11" xfId="0" applyNumberFormat="1" applyFont="1" applyFill="1" applyBorder="1" applyAlignment="1">
      <alignment horizontal="center" vertical="center"/>
    </xf>
    <xf numFmtId="0" fontId="8"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49" fontId="14" fillId="3" borderId="12" xfId="0" applyNumberFormat="1" applyFont="1" applyFill="1" applyBorder="1" applyAlignment="1">
      <alignment horizontal="center" vertical="center"/>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49" fontId="14" fillId="3" borderId="14" xfId="0" applyNumberFormat="1" applyFont="1" applyFill="1" applyBorder="1" applyAlignment="1">
      <alignment horizontal="center" vertical="center"/>
    </xf>
    <xf numFmtId="0" fontId="14" fillId="3" borderId="15" xfId="0" applyFont="1" applyFill="1" applyBorder="1" applyAlignment="1">
      <alignment horizontal="center" vertical="center" wrapText="1"/>
    </xf>
    <xf numFmtId="0" fontId="17" fillId="3"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5" xfId="0" applyFont="1" applyFill="1" applyBorder="1" applyAlignment="1">
      <alignment horizontal="center" vertical="center"/>
    </xf>
    <xf numFmtId="9" fontId="3" fillId="2" borderId="0" xfId="1" applyFont="1" applyFill="1" applyBorder="1" applyAlignment="1">
      <alignment horizontal="center" vertical="center"/>
    </xf>
    <xf numFmtId="49" fontId="0" fillId="2" borderId="6" xfId="0" applyNumberFormat="1" applyFill="1" applyBorder="1" applyAlignment="1">
      <alignment horizontal="center" vertical="center"/>
    </xf>
    <xf numFmtId="0" fontId="10" fillId="2" borderId="17" xfId="0" applyFont="1" applyFill="1" applyBorder="1" applyAlignment="1">
      <alignment horizontal="center" vertical="center" wrapText="1"/>
    </xf>
    <xf numFmtId="0" fontId="0" fillId="2" borderId="17" xfId="0" applyFill="1" applyBorder="1"/>
    <xf numFmtId="0" fontId="3" fillId="2" borderId="7" xfId="0" applyFont="1" applyFill="1" applyBorder="1"/>
    <xf numFmtId="49" fontId="4" fillId="2" borderId="8" xfId="0" applyNumberFormat="1" applyFont="1" applyFill="1" applyBorder="1" applyAlignment="1">
      <alignment horizontal="center" vertical="center"/>
    </xf>
    <xf numFmtId="0" fontId="3" fillId="2" borderId="10" xfId="0" applyFont="1" applyFill="1" applyBorder="1"/>
    <xf numFmtId="9" fontId="18" fillId="2" borderId="0" xfId="1" applyFont="1" applyFill="1" applyBorder="1" applyAlignment="1">
      <alignment horizontal="center" vertical="center"/>
    </xf>
    <xf numFmtId="0" fontId="1" fillId="2" borderId="5" xfId="0" applyFont="1" applyFill="1" applyBorder="1" applyAlignment="1">
      <alignment wrapText="1"/>
    </xf>
    <xf numFmtId="0" fontId="19" fillId="3" borderId="13" xfId="0" applyFont="1" applyFill="1" applyBorder="1"/>
    <xf numFmtId="0" fontId="19" fillId="2" borderId="5" xfId="0" applyFont="1" applyFill="1" applyBorder="1"/>
    <xf numFmtId="0" fontId="19" fillId="3" borderId="16" xfId="0" applyFont="1" applyFill="1" applyBorder="1"/>
    <xf numFmtId="9" fontId="3" fillId="2" borderId="9" xfId="1"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8" xfId="0" applyFont="1" applyFill="1" applyBorder="1" applyAlignment="1">
      <alignment horizontal="right" vertical="center" wrapText="1"/>
    </xf>
    <xf numFmtId="0" fontId="13" fillId="3" borderId="29" xfId="0" applyFont="1" applyFill="1" applyBorder="1" applyAlignment="1">
      <alignment horizontal="center" vertical="center" wrapText="1"/>
    </xf>
    <xf numFmtId="0" fontId="20" fillId="3" borderId="7" xfId="0" applyFont="1" applyFill="1" applyBorder="1" applyAlignment="1">
      <alignment horizontal="right"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11" xfId="0" applyFill="1" applyBorder="1" applyAlignment="1">
      <alignment horizontal="center" vertical="center" wrapText="1"/>
    </xf>
    <xf numFmtId="0" fontId="0" fillId="3" borderId="11" xfId="0" applyFill="1" applyBorder="1" applyAlignment="1">
      <alignment horizontal="left" vertical="center" wrapText="1"/>
    </xf>
    <xf numFmtId="0" fontId="0" fillId="3" borderId="11" xfId="0" applyFill="1" applyBorder="1" applyAlignment="1">
      <alignment vertical="center"/>
    </xf>
    <xf numFmtId="0" fontId="0" fillId="3" borderId="11" xfId="0" applyFill="1" applyBorder="1" applyAlignment="1">
      <alignment horizontal="left" vertical="center"/>
    </xf>
    <xf numFmtId="0" fontId="24" fillId="3" borderId="11" xfId="0" applyFont="1" applyFill="1" applyBorder="1" applyAlignment="1">
      <alignment vertical="center"/>
    </xf>
    <xf numFmtId="0" fontId="0" fillId="3" borderId="41" xfId="0" applyFill="1" applyBorder="1" applyAlignment="1">
      <alignment horizontal="center" vertical="center" wrapText="1"/>
    </xf>
    <xf numFmtId="0" fontId="0" fillId="3" borderId="18" xfId="0" applyFill="1" applyBorder="1" applyAlignment="1">
      <alignment horizontal="center" vertical="center"/>
    </xf>
    <xf numFmtId="0" fontId="0" fillId="3" borderId="36" xfId="0" applyFill="1" applyBorder="1" applyAlignment="1">
      <alignment horizontal="center" vertical="center"/>
    </xf>
    <xf numFmtId="0" fontId="0" fillId="0" borderId="11" xfId="0" applyBorder="1" applyAlignment="1">
      <alignment horizontal="center" vertical="top" wrapText="1"/>
    </xf>
    <xf numFmtId="0" fontId="24" fillId="3" borderId="11" xfId="0" applyFont="1" applyFill="1" applyBorder="1" applyAlignment="1">
      <alignment horizontal="center" vertical="center" wrapText="1"/>
    </xf>
    <xf numFmtId="0" fontId="24" fillId="2" borderId="12" xfId="0" applyFont="1" applyFill="1" applyBorder="1" applyAlignment="1">
      <alignment horizontal="center" vertical="center"/>
    </xf>
    <xf numFmtId="0" fontId="24" fillId="2" borderId="34" xfId="0" applyFont="1" applyFill="1" applyBorder="1" applyAlignment="1">
      <alignment horizontal="center" vertical="center"/>
    </xf>
    <xf numFmtId="0" fontId="0" fillId="3" borderId="45" xfId="0" applyFill="1" applyBorder="1" applyAlignment="1">
      <alignment horizontal="center" vertical="center"/>
    </xf>
    <xf numFmtId="0" fontId="0" fillId="3" borderId="18"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18" xfId="0" applyFill="1" applyBorder="1" applyAlignment="1">
      <alignment horizontal="center" vertical="center"/>
    </xf>
    <xf numFmtId="0" fontId="0" fillId="3" borderId="36" xfId="0" applyFill="1" applyBorder="1" applyAlignment="1">
      <alignment horizontal="center" vertical="center"/>
    </xf>
    <xf numFmtId="0" fontId="0" fillId="3" borderId="34" xfId="0" applyFill="1" applyBorder="1" applyAlignment="1">
      <alignment horizontal="center" vertical="center"/>
    </xf>
    <xf numFmtId="0" fontId="0" fillId="3" borderId="18" xfId="0" applyFill="1" applyBorder="1" applyAlignment="1">
      <alignment horizontal="center" vertical="center" wrapText="1"/>
    </xf>
    <xf numFmtId="0" fontId="0" fillId="3" borderId="36" xfId="0" applyFill="1" applyBorder="1" applyAlignment="1">
      <alignment horizontal="center" vertical="center" wrapText="1"/>
    </xf>
    <xf numFmtId="0" fontId="0" fillId="0" borderId="18" xfId="0" applyBorder="1" applyAlignment="1">
      <alignment horizontal="center" vertical="top" wrapText="1"/>
    </xf>
    <xf numFmtId="0" fontId="0" fillId="0" borderId="36" xfId="0" applyBorder="1" applyAlignment="1">
      <alignment horizontal="center" vertical="top" wrapText="1"/>
    </xf>
    <xf numFmtId="0" fontId="24" fillId="4" borderId="37"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39" xfId="0" applyFont="1" applyFill="1" applyBorder="1" applyAlignment="1">
      <alignment horizontal="center" vertical="center"/>
    </xf>
    <xf numFmtId="0" fontId="24" fillId="4" borderId="40" xfId="0" applyFont="1" applyFill="1" applyBorder="1" applyAlignment="1">
      <alignment horizontal="center" vertical="center"/>
    </xf>
    <xf numFmtId="0" fontId="0" fillId="3" borderId="11" xfId="0" applyFill="1" applyBorder="1" applyAlignment="1">
      <alignment horizontal="center" vertical="center"/>
    </xf>
    <xf numFmtId="0" fontId="23" fillId="3" borderId="11"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1" xfId="0" applyFont="1" applyFill="1" applyBorder="1" applyAlignment="1">
      <alignment horizontal="center" vertical="center"/>
    </xf>
    <xf numFmtId="0" fontId="0" fillId="3" borderId="35" xfId="0" applyFill="1" applyBorder="1" applyAlignment="1">
      <alignment horizontal="center" vertical="center"/>
    </xf>
    <xf numFmtId="0" fontId="24" fillId="2" borderId="44"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0" fillId="3" borderId="18" xfId="0" applyFill="1" applyBorder="1" applyAlignment="1">
      <alignment horizontal="left" vertical="center"/>
    </xf>
    <xf numFmtId="0" fontId="0" fillId="3" borderId="36" xfId="0" applyFill="1" applyBorder="1" applyAlignment="1">
      <alignment horizontal="left" vertical="center"/>
    </xf>
    <xf numFmtId="0" fontId="0" fillId="3" borderId="19"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24" fillId="2" borderId="11" xfId="0" applyFont="1" applyFill="1" applyBorder="1" applyAlignment="1">
      <alignment horizontal="center" vertical="center"/>
    </xf>
    <xf numFmtId="0" fontId="0" fillId="3" borderId="34" xfId="0" applyFill="1" applyBorder="1" applyAlignment="1">
      <alignment horizontal="center" vertical="center" wrapText="1"/>
    </xf>
    <xf numFmtId="0" fontId="0" fillId="3" borderId="11" xfId="0" applyFill="1" applyBorder="1" applyAlignment="1">
      <alignment horizontal="center" vertical="center" wrapText="1"/>
    </xf>
    <xf numFmtId="0" fontId="24" fillId="2" borderId="12"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13" xfId="0" applyFont="1" applyFill="1" applyBorder="1" applyAlignment="1">
      <alignment horizontal="center" vertical="center"/>
    </xf>
    <xf numFmtId="0" fontId="0" fillId="3" borderId="18" xfId="0" applyFill="1" applyBorder="1" applyAlignment="1">
      <alignment horizontal="left" vertical="center" wrapText="1"/>
    </xf>
    <xf numFmtId="0" fontId="0" fillId="3" borderId="34" xfId="0" applyFill="1" applyBorder="1" applyAlignment="1">
      <alignment horizontal="left" vertical="center" wrapText="1"/>
    </xf>
    <xf numFmtId="0" fontId="0" fillId="3" borderId="36" xfId="0" applyFill="1" applyBorder="1" applyAlignment="1">
      <alignment horizontal="left" vertical="center" wrapText="1"/>
    </xf>
    <xf numFmtId="0" fontId="0" fillId="3" borderId="11" xfId="0" applyFill="1" applyBorder="1" applyAlignment="1">
      <alignment horizontal="left" vertical="center" wrapText="1"/>
    </xf>
    <xf numFmtId="49" fontId="24" fillId="2" borderId="24" xfId="0" applyNumberFormat="1" applyFont="1" applyFill="1" applyBorder="1" applyAlignment="1">
      <alignment horizontal="center" vertical="center"/>
    </xf>
    <xf numFmtId="49" fontId="24" fillId="2" borderId="25" xfId="0" applyNumberFormat="1" applyFont="1" applyFill="1" applyBorder="1" applyAlignment="1">
      <alignment horizontal="center" vertical="center"/>
    </xf>
    <xf numFmtId="49" fontId="24" fillId="2" borderId="26" xfId="0" applyNumberFormat="1" applyFont="1" applyFill="1" applyBorder="1" applyAlignment="1">
      <alignment horizontal="center" vertical="center"/>
    </xf>
    <xf numFmtId="49" fontId="24" fillId="2" borderId="27" xfId="0" applyNumberFormat="1" applyFont="1" applyFill="1" applyBorder="1" applyAlignment="1">
      <alignment horizontal="center" vertical="center"/>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47" xfId="0" applyFont="1" applyFill="1" applyBorder="1" applyAlignment="1">
      <alignment horizontal="center" vertical="center"/>
    </xf>
    <xf numFmtId="0" fontId="24" fillId="4" borderId="33" xfId="0" applyFont="1" applyFill="1" applyBorder="1" applyAlignment="1">
      <alignment horizontal="center" vertical="center"/>
    </xf>
    <xf numFmtId="0" fontId="0" fillId="3" borderId="46" xfId="0" applyFill="1" applyBorder="1" applyAlignment="1">
      <alignment horizontal="center" vertical="center"/>
    </xf>
    <xf numFmtId="0" fontId="0" fillId="3" borderId="20" xfId="0" applyFill="1" applyBorder="1" applyAlignment="1">
      <alignment horizontal="center" vertical="center"/>
    </xf>
    <xf numFmtId="0" fontId="0" fillId="3" borderId="22" xfId="0" applyFill="1" applyBorder="1" applyAlignment="1">
      <alignment horizontal="center" vertical="center"/>
    </xf>
    <xf numFmtId="49" fontId="22" fillId="3" borderId="1"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49" fontId="22" fillId="3" borderId="3" xfId="0" applyNumberFormat="1" applyFont="1" applyFill="1" applyBorder="1" applyAlignment="1">
      <alignment horizontal="center" vertical="center" wrapText="1"/>
    </xf>
    <xf numFmtId="49" fontId="22" fillId="3" borderId="4" xfId="0" applyNumberFormat="1"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5" xfId="0" applyNumberFormat="1" applyFont="1" applyFill="1" applyBorder="1" applyAlignment="1">
      <alignment horizontal="center" vertical="center" wrapText="1"/>
    </xf>
    <xf numFmtId="49" fontId="22" fillId="3" borderId="6" xfId="0" applyNumberFormat="1" applyFont="1" applyFill="1" applyBorder="1" applyAlignment="1">
      <alignment horizontal="center" vertical="center" wrapText="1"/>
    </xf>
    <xf numFmtId="49" fontId="22" fillId="3" borderId="17" xfId="0" applyNumberFormat="1" applyFont="1" applyFill="1" applyBorder="1" applyAlignment="1">
      <alignment horizontal="center" vertical="center" wrapText="1"/>
    </xf>
    <xf numFmtId="49" fontId="22" fillId="3" borderId="7" xfId="0" applyNumberFormat="1" applyFont="1" applyFill="1" applyBorder="1" applyAlignment="1">
      <alignment horizontal="center" vertical="center" wrapText="1"/>
    </xf>
    <xf numFmtId="49" fontId="22" fillId="3" borderId="4" xfId="0" applyNumberFormat="1" applyFont="1" applyFill="1" applyBorder="1" applyAlignment="1">
      <alignment horizontal="center" vertical="center"/>
    </xf>
    <xf numFmtId="49" fontId="22" fillId="3" borderId="0"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49" fontId="22" fillId="3" borderId="6" xfId="0" applyNumberFormat="1" applyFont="1" applyFill="1" applyBorder="1" applyAlignment="1">
      <alignment horizontal="center" vertical="center"/>
    </xf>
    <xf numFmtId="49" fontId="22" fillId="3" borderId="17" xfId="0" applyNumberFormat="1" applyFont="1" applyFill="1" applyBorder="1" applyAlignment="1">
      <alignment horizontal="center" vertical="center"/>
    </xf>
    <xf numFmtId="49" fontId="22" fillId="3" borderId="7" xfId="0" applyNumberFormat="1" applyFont="1" applyFill="1" applyBorder="1" applyAlignment="1">
      <alignment horizontal="center" vertical="center"/>
    </xf>
    <xf numFmtId="0" fontId="10" fillId="3"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49" fontId="9" fillId="2" borderId="24"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2" borderId="26"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22" xfId="0" applyFont="1" applyFill="1" applyBorder="1" applyAlignment="1">
      <alignment horizontal="center"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47625</xdr:rowOff>
    </xdr:from>
    <xdr:to>
      <xdr:col>4</xdr:col>
      <xdr:colOff>676275</xdr:colOff>
      <xdr:row>0</xdr:row>
      <xdr:rowOff>2223641</xdr:rowOff>
    </xdr:to>
    <xdr:pic>
      <xdr:nvPicPr>
        <xdr:cNvPr id="3" name="Obraz 2">
          <a:extLst>
            <a:ext uri="{FF2B5EF4-FFF2-40B4-BE49-F238E27FC236}">
              <a16:creationId xmlns:a16="http://schemas.microsoft.com/office/drawing/2014/main" id="{FAA14DB6-0705-4916-9A38-2FCB5E913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47625"/>
          <a:ext cx="7610475" cy="2176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207817</xdr:colOff>
      <xdr:row>0</xdr:row>
      <xdr:rowOff>3990732</xdr:rowOff>
    </xdr:to>
    <xdr:pic>
      <xdr:nvPicPr>
        <xdr:cNvPr id="3" name="Obraz 2">
          <a:extLst>
            <a:ext uri="{FF2B5EF4-FFF2-40B4-BE49-F238E27FC236}">
              <a16:creationId xmlns:a16="http://schemas.microsoft.com/office/drawing/2014/main" id="{830F5718-3676-4E28-A51C-54930F648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41090" cy="399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6"/>
  <sheetViews>
    <sheetView tabSelected="1" topLeftCell="A19" workbookViewId="0">
      <selection activeCell="D55" sqref="D55:E55"/>
    </sheetView>
  </sheetViews>
  <sheetFormatPr defaultRowHeight="15" x14ac:dyDescent="0.25"/>
  <cols>
    <col min="1" max="1" width="30" customWidth="1"/>
    <col min="2" max="2" width="31.140625" customWidth="1"/>
    <col min="3" max="3" width="27.7109375" customWidth="1"/>
    <col min="4" max="4" width="26.140625" customWidth="1"/>
    <col min="5" max="5" width="23.5703125" customWidth="1"/>
    <col min="6" max="51" width="9.140625" style="1"/>
  </cols>
  <sheetData>
    <row r="1" spans="1:5" s="1" customFormat="1" ht="180" customHeight="1" thickBot="1" x14ac:dyDescent="0.3"/>
    <row r="2" spans="1:5" ht="30.75" customHeight="1" thickBot="1" x14ac:dyDescent="0.3">
      <c r="A2" s="102" t="s">
        <v>0</v>
      </c>
      <c r="B2" s="103"/>
      <c r="C2" s="103"/>
      <c r="D2" s="104"/>
      <c r="E2" s="105"/>
    </row>
    <row r="3" spans="1:5" ht="31.5" customHeight="1" thickBot="1" x14ac:dyDescent="0.3">
      <c r="A3" s="58" t="s">
        <v>1</v>
      </c>
      <c r="B3" s="106"/>
      <c r="C3" s="107"/>
      <c r="D3" s="107"/>
      <c r="E3" s="108"/>
    </row>
    <row r="4" spans="1:5" ht="15.75" customHeight="1" x14ac:dyDescent="0.25">
      <c r="A4" s="96" t="s">
        <v>2</v>
      </c>
      <c r="B4" s="97"/>
      <c r="C4" s="97"/>
      <c r="D4" s="98"/>
      <c r="E4" s="99"/>
    </row>
    <row r="5" spans="1:5" x14ac:dyDescent="0.25">
      <c r="A5" s="43" t="s">
        <v>3</v>
      </c>
      <c r="B5" s="62"/>
      <c r="C5" s="64"/>
      <c r="D5" s="64"/>
      <c r="E5" s="77"/>
    </row>
    <row r="6" spans="1:5" x14ac:dyDescent="0.25">
      <c r="A6" s="43" t="s">
        <v>4</v>
      </c>
      <c r="B6" s="62"/>
      <c r="C6" s="64"/>
      <c r="D6" s="64"/>
      <c r="E6" s="77"/>
    </row>
    <row r="7" spans="1:5" x14ac:dyDescent="0.25">
      <c r="A7" s="43" t="s">
        <v>5</v>
      </c>
      <c r="B7" s="62"/>
      <c r="C7" s="64"/>
      <c r="D7" s="64"/>
      <c r="E7" s="77"/>
    </row>
    <row r="8" spans="1:5" x14ac:dyDescent="0.25">
      <c r="A8" s="43" t="s">
        <v>6</v>
      </c>
      <c r="B8" s="62"/>
      <c r="C8" s="64"/>
      <c r="D8" s="64"/>
      <c r="E8" s="77"/>
    </row>
    <row r="9" spans="1:5" x14ac:dyDescent="0.25">
      <c r="A9" s="43" t="s">
        <v>7</v>
      </c>
      <c r="B9" s="62"/>
      <c r="C9" s="64"/>
      <c r="D9" s="64"/>
      <c r="E9" s="77"/>
    </row>
    <row r="10" spans="1:5" x14ac:dyDescent="0.25">
      <c r="A10" s="43" t="s">
        <v>8</v>
      </c>
      <c r="B10" s="52"/>
      <c r="C10" s="44"/>
      <c r="D10" s="44"/>
      <c r="E10" s="45"/>
    </row>
    <row r="11" spans="1:5" x14ac:dyDescent="0.25">
      <c r="A11" s="43" t="s">
        <v>9</v>
      </c>
      <c r="B11" s="62"/>
      <c r="C11" s="64"/>
      <c r="D11" s="64"/>
      <c r="E11" s="77"/>
    </row>
    <row r="12" spans="1:5" x14ac:dyDescent="0.25">
      <c r="A12" s="43" t="s">
        <v>222</v>
      </c>
      <c r="B12" s="59"/>
      <c r="C12" s="60"/>
      <c r="D12" s="60"/>
      <c r="E12" s="61"/>
    </row>
    <row r="13" spans="1:5" x14ac:dyDescent="0.25">
      <c r="A13" s="43" t="s">
        <v>10</v>
      </c>
      <c r="B13" s="62"/>
      <c r="C13" s="64"/>
      <c r="D13" s="64"/>
      <c r="E13" s="77"/>
    </row>
    <row r="14" spans="1:5" x14ac:dyDescent="0.25">
      <c r="A14" s="43" t="s">
        <v>11</v>
      </c>
      <c r="B14" s="62"/>
      <c r="C14" s="64"/>
      <c r="D14" s="64"/>
      <c r="E14" s="77"/>
    </row>
    <row r="15" spans="1:5" x14ac:dyDescent="0.25">
      <c r="A15" s="43" t="s">
        <v>12</v>
      </c>
      <c r="B15" s="62"/>
      <c r="C15" s="64"/>
      <c r="D15" s="64"/>
      <c r="E15" s="77"/>
    </row>
    <row r="16" spans="1:5" ht="15.75" thickBot="1" x14ac:dyDescent="0.3">
      <c r="A16" s="43" t="s">
        <v>13</v>
      </c>
      <c r="B16" s="62"/>
      <c r="C16" s="64"/>
      <c r="D16" s="64"/>
      <c r="E16" s="77"/>
    </row>
    <row r="17" spans="1:5" ht="15.75" x14ac:dyDescent="0.25">
      <c r="A17" s="96" t="s">
        <v>14</v>
      </c>
      <c r="B17" s="97"/>
      <c r="C17" s="97"/>
      <c r="D17" s="98"/>
      <c r="E17" s="99"/>
    </row>
    <row r="18" spans="1:5" ht="15.75" x14ac:dyDescent="0.25">
      <c r="A18" s="56"/>
      <c r="B18" s="57" t="s">
        <v>15</v>
      </c>
      <c r="C18" s="57" t="s">
        <v>16</v>
      </c>
      <c r="D18" s="100" t="s">
        <v>17</v>
      </c>
      <c r="E18" s="101"/>
    </row>
    <row r="19" spans="1:5" x14ac:dyDescent="0.25">
      <c r="A19" s="43" t="s">
        <v>223</v>
      </c>
      <c r="B19" s="44"/>
      <c r="C19" s="42"/>
      <c r="D19" s="64"/>
      <c r="E19" s="77"/>
    </row>
    <row r="20" spans="1:5" x14ac:dyDescent="0.25">
      <c r="A20" s="43" t="s">
        <v>18</v>
      </c>
      <c r="B20" s="44"/>
      <c r="C20" s="42"/>
      <c r="D20" s="44"/>
      <c r="E20" s="45"/>
    </row>
    <row r="21" spans="1:5" x14ac:dyDescent="0.25">
      <c r="A21" s="43" t="s">
        <v>19</v>
      </c>
      <c r="B21" s="44"/>
      <c r="C21" s="42"/>
      <c r="D21" s="64"/>
      <c r="E21" s="77"/>
    </row>
    <row r="22" spans="1:5" x14ac:dyDescent="0.25">
      <c r="A22" s="43" t="s">
        <v>20</v>
      </c>
      <c r="B22" s="44"/>
      <c r="C22" s="42"/>
      <c r="D22" s="44"/>
      <c r="E22" s="45"/>
    </row>
    <row r="23" spans="1:5" x14ac:dyDescent="0.25">
      <c r="A23" s="43" t="s">
        <v>224</v>
      </c>
      <c r="B23" s="44"/>
      <c r="C23" s="42"/>
      <c r="D23" s="44"/>
      <c r="E23" s="45"/>
    </row>
    <row r="24" spans="1:5" x14ac:dyDescent="0.25">
      <c r="A24" s="43" t="s">
        <v>21</v>
      </c>
      <c r="B24" s="44"/>
      <c r="C24" s="42"/>
      <c r="D24" s="64"/>
      <c r="E24" s="77"/>
    </row>
    <row r="25" spans="1:5" ht="15.75" x14ac:dyDescent="0.25">
      <c r="A25" s="89" t="s">
        <v>22</v>
      </c>
      <c r="B25" s="90"/>
      <c r="C25" s="90"/>
      <c r="D25" s="86"/>
      <c r="E25" s="91"/>
    </row>
    <row r="26" spans="1:5" ht="105.75" customHeight="1" x14ac:dyDescent="0.25">
      <c r="A26" s="46" t="s">
        <v>225</v>
      </c>
      <c r="B26" s="65"/>
      <c r="C26" s="87"/>
      <c r="D26" s="87"/>
      <c r="E26" s="66"/>
    </row>
    <row r="27" spans="1:5" ht="30" customHeight="1" x14ac:dyDescent="0.25">
      <c r="A27" s="46" t="s">
        <v>23</v>
      </c>
      <c r="B27" s="92" t="s">
        <v>24</v>
      </c>
      <c r="C27" s="93"/>
      <c r="D27" s="93"/>
      <c r="E27" s="94"/>
    </row>
    <row r="28" spans="1:5" x14ac:dyDescent="0.25">
      <c r="A28" s="46" t="s">
        <v>25</v>
      </c>
      <c r="B28" s="92" t="s">
        <v>24</v>
      </c>
      <c r="C28" s="93"/>
      <c r="D28" s="93"/>
      <c r="E28" s="94"/>
    </row>
    <row r="29" spans="1:5" ht="21.75" customHeight="1" x14ac:dyDescent="0.25">
      <c r="A29" s="46" t="s">
        <v>26</v>
      </c>
      <c r="B29" s="47" t="s">
        <v>27</v>
      </c>
      <c r="C29" s="47" t="s">
        <v>27</v>
      </c>
      <c r="D29" s="95" t="s">
        <v>27</v>
      </c>
      <c r="E29" s="95"/>
    </row>
    <row r="30" spans="1:5" ht="15.75" x14ac:dyDescent="0.25">
      <c r="A30" s="69" t="s">
        <v>28</v>
      </c>
      <c r="B30" s="70"/>
      <c r="C30" s="70"/>
      <c r="D30" s="71"/>
      <c r="E30" s="72"/>
    </row>
    <row r="31" spans="1:5" ht="15.75" x14ac:dyDescent="0.25">
      <c r="A31" s="89" t="s">
        <v>29</v>
      </c>
      <c r="B31" s="90"/>
      <c r="C31" s="90"/>
      <c r="D31" s="86"/>
      <c r="E31" s="91"/>
    </row>
    <row r="32" spans="1:5" ht="30" x14ac:dyDescent="0.25">
      <c r="A32" s="46" t="s">
        <v>199</v>
      </c>
      <c r="B32" s="48"/>
      <c r="C32" s="49" t="s">
        <v>30</v>
      </c>
      <c r="D32" s="81" t="s">
        <v>31</v>
      </c>
      <c r="E32" s="82"/>
    </row>
    <row r="33" spans="1:5" ht="30" x14ac:dyDescent="0.25">
      <c r="A33" s="46" t="s">
        <v>200</v>
      </c>
      <c r="B33" s="50"/>
      <c r="C33" s="49" t="s">
        <v>30</v>
      </c>
      <c r="D33" s="81" t="s">
        <v>31</v>
      </c>
      <c r="E33" s="82"/>
    </row>
    <row r="34" spans="1:5" ht="30" x14ac:dyDescent="0.25">
      <c r="A34" s="46" t="s">
        <v>201</v>
      </c>
      <c r="B34" s="42"/>
      <c r="C34" s="49" t="s">
        <v>30</v>
      </c>
      <c r="D34" s="81" t="s">
        <v>31</v>
      </c>
      <c r="E34" s="82"/>
    </row>
    <row r="35" spans="1:5" ht="30" x14ac:dyDescent="0.25">
      <c r="A35" s="51" t="s">
        <v>32</v>
      </c>
      <c r="B35" s="83"/>
      <c r="C35" s="84"/>
      <c r="D35" s="84"/>
      <c r="E35" s="85"/>
    </row>
    <row r="36" spans="1:5" ht="15.75" x14ac:dyDescent="0.25">
      <c r="A36" s="86" t="s">
        <v>33</v>
      </c>
      <c r="B36" s="86"/>
      <c r="C36" s="86"/>
      <c r="D36" s="86"/>
      <c r="E36" s="86"/>
    </row>
    <row r="37" spans="1:5" x14ac:dyDescent="0.25">
      <c r="A37" s="87" t="s">
        <v>34</v>
      </c>
      <c r="B37" s="66"/>
      <c r="C37" s="62"/>
      <c r="D37" s="64"/>
      <c r="E37" s="63"/>
    </row>
    <row r="38" spans="1:5" ht="30" customHeight="1" x14ac:dyDescent="0.25">
      <c r="A38" s="87" t="s">
        <v>35</v>
      </c>
      <c r="B38" s="66"/>
      <c r="C38" s="52"/>
      <c r="D38" s="44"/>
      <c r="E38" s="53"/>
    </row>
    <row r="39" spans="1:5" ht="30" customHeight="1" x14ac:dyDescent="0.25">
      <c r="A39" s="88" t="s">
        <v>36</v>
      </c>
      <c r="B39" s="88"/>
      <c r="C39" s="52"/>
      <c r="D39" s="44"/>
      <c r="E39" s="53"/>
    </row>
    <row r="40" spans="1:5" ht="60" customHeight="1" x14ac:dyDescent="0.25">
      <c r="A40" s="67" t="s">
        <v>37</v>
      </c>
      <c r="B40" s="68"/>
      <c r="C40" s="54" t="s">
        <v>38</v>
      </c>
      <c r="D40" s="67" t="s">
        <v>39</v>
      </c>
      <c r="E40" s="68"/>
    </row>
    <row r="41" spans="1:5" ht="31.5" customHeight="1" x14ac:dyDescent="0.25">
      <c r="A41" s="67" t="s">
        <v>40</v>
      </c>
      <c r="B41" s="68"/>
      <c r="C41" s="54" t="s">
        <v>38</v>
      </c>
      <c r="D41" s="67" t="s">
        <v>39</v>
      </c>
      <c r="E41" s="68"/>
    </row>
    <row r="42" spans="1:5" ht="78.75" customHeight="1" x14ac:dyDescent="0.25">
      <c r="A42" s="67" t="s">
        <v>41</v>
      </c>
      <c r="B42" s="68"/>
      <c r="C42" s="54" t="s">
        <v>38</v>
      </c>
      <c r="D42" s="67" t="s">
        <v>39</v>
      </c>
      <c r="E42" s="68"/>
    </row>
    <row r="43" spans="1:5" ht="33.75" customHeight="1" x14ac:dyDescent="0.25">
      <c r="A43" s="67" t="s">
        <v>42</v>
      </c>
      <c r="B43" s="68"/>
      <c r="C43" s="54" t="s">
        <v>38</v>
      </c>
      <c r="D43" s="67" t="s">
        <v>39</v>
      </c>
      <c r="E43" s="68"/>
    </row>
    <row r="44" spans="1:5" ht="15.75" x14ac:dyDescent="0.25">
      <c r="A44" s="69" t="s">
        <v>43</v>
      </c>
      <c r="B44" s="70"/>
      <c r="C44" s="70"/>
      <c r="D44" s="71"/>
      <c r="E44" s="72"/>
    </row>
    <row r="45" spans="1:5" x14ac:dyDescent="0.25">
      <c r="A45" s="73" t="s">
        <v>44</v>
      </c>
      <c r="B45" s="73"/>
      <c r="C45" s="62"/>
      <c r="D45" s="64"/>
      <c r="E45" s="63"/>
    </row>
    <row r="46" spans="1:5" x14ac:dyDescent="0.25">
      <c r="A46" s="62" t="s">
        <v>45</v>
      </c>
      <c r="B46" s="63"/>
      <c r="C46" s="62"/>
      <c r="D46" s="64"/>
      <c r="E46" s="63"/>
    </row>
    <row r="47" spans="1:5" x14ac:dyDescent="0.25">
      <c r="A47" s="62" t="s">
        <v>46</v>
      </c>
      <c r="B47" s="63"/>
      <c r="C47" s="62"/>
      <c r="D47" s="64"/>
      <c r="E47" s="63"/>
    </row>
    <row r="48" spans="1:5" ht="30" customHeight="1" x14ac:dyDescent="0.25">
      <c r="A48" s="65" t="s">
        <v>47</v>
      </c>
      <c r="B48" s="66"/>
      <c r="C48" s="62"/>
      <c r="D48" s="64"/>
      <c r="E48" s="63"/>
    </row>
    <row r="49" spans="1:5" ht="15.75" x14ac:dyDescent="0.25">
      <c r="A49" s="69" t="s">
        <v>48</v>
      </c>
      <c r="B49" s="70"/>
      <c r="C49" s="70"/>
      <c r="D49" s="71"/>
      <c r="E49" s="72"/>
    </row>
    <row r="50" spans="1:5" ht="30" customHeight="1" x14ac:dyDescent="0.25">
      <c r="A50" s="65" t="s">
        <v>49</v>
      </c>
      <c r="B50" s="66"/>
      <c r="C50" s="62"/>
      <c r="D50" s="64"/>
      <c r="E50" s="63"/>
    </row>
    <row r="51" spans="1:5" ht="30" customHeight="1" x14ac:dyDescent="0.25">
      <c r="A51" s="65" t="s">
        <v>50</v>
      </c>
      <c r="B51" s="66"/>
      <c r="C51" s="62"/>
      <c r="D51" s="64"/>
      <c r="E51" s="63"/>
    </row>
    <row r="52" spans="1:5" x14ac:dyDescent="0.25">
      <c r="A52" s="62" t="s">
        <v>51</v>
      </c>
      <c r="B52" s="63"/>
      <c r="C52" s="62"/>
      <c r="D52" s="64"/>
      <c r="E52" s="63"/>
    </row>
    <row r="53" spans="1:5" x14ac:dyDescent="0.25">
      <c r="A53" s="62" t="s">
        <v>52</v>
      </c>
      <c r="B53" s="63"/>
      <c r="C53" s="62"/>
      <c r="D53" s="64"/>
      <c r="E53" s="63"/>
    </row>
    <row r="54" spans="1:5" ht="39.75" customHeight="1" x14ac:dyDescent="0.25">
      <c r="A54" s="78" t="s">
        <v>226</v>
      </c>
      <c r="B54" s="79"/>
      <c r="C54" s="79"/>
      <c r="D54" s="79"/>
      <c r="E54" s="80"/>
    </row>
    <row r="55" spans="1:5" ht="31.5" x14ac:dyDescent="0.25">
      <c r="A55" s="55" t="s">
        <v>53</v>
      </c>
      <c r="B55" s="55"/>
      <c r="C55" s="55" t="s">
        <v>54</v>
      </c>
      <c r="D55" s="74"/>
      <c r="E55" s="74"/>
    </row>
    <row r="56" spans="1:5" ht="29.25" customHeight="1" x14ac:dyDescent="0.25">
      <c r="A56" s="75" t="s">
        <v>55</v>
      </c>
      <c r="B56" s="75"/>
      <c r="C56" s="75"/>
      <c r="D56" s="76"/>
      <c r="E56" s="76"/>
    </row>
  </sheetData>
  <mergeCells count="63">
    <mergeCell ref="A17:E17"/>
    <mergeCell ref="D18:E18"/>
    <mergeCell ref="A2:E2"/>
    <mergeCell ref="B3:E3"/>
    <mergeCell ref="A4:E4"/>
    <mergeCell ref="B5:E5"/>
    <mergeCell ref="B6:E6"/>
    <mergeCell ref="B7:E7"/>
    <mergeCell ref="B11:E11"/>
    <mergeCell ref="B13:E13"/>
    <mergeCell ref="B14:E14"/>
    <mergeCell ref="B15:E15"/>
    <mergeCell ref="B16:E16"/>
    <mergeCell ref="D33:E33"/>
    <mergeCell ref="D19:E19"/>
    <mergeCell ref="D21:E21"/>
    <mergeCell ref="D24:E24"/>
    <mergeCell ref="A25:E25"/>
    <mergeCell ref="B26:E26"/>
    <mergeCell ref="B27:E27"/>
    <mergeCell ref="B28:E28"/>
    <mergeCell ref="D29:E29"/>
    <mergeCell ref="A30:E30"/>
    <mergeCell ref="A31:E31"/>
    <mergeCell ref="D32:E32"/>
    <mergeCell ref="A42:B42"/>
    <mergeCell ref="D42:E42"/>
    <mergeCell ref="D34:E34"/>
    <mergeCell ref="B35:E35"/>
    <mergeCell ref="A36:E36"/>
    <mergeCell ref="A37:B37"/>
    <mergeCell ref="C37:E37"/>
    <mergeCell ref="A38:B38"/>
    <mergeCell ref="A39:B39"/>
    <mergeCell ref="A40:B40"/>
    <mergeCell ref="D40:E40"/>
    <mergeCell ref="A41:B41"/>
    <mergeCell ref="D41:E41"/>
    <mergeCell ref="D55:E55"/>
    <mergeCell ref="A56:E56"/>
    <mergeCell ref="B8:E8"/>
    <mergeCell ref="A52:B52"/>
    <mergeCell ref="C52:E52"/>
    <mergeCell ref="A53:B53"/>
    <mergeCell ref="C53:E53"/>
    <mergeCell ref="A49:E49"/>
    <mergeCell ref="A50:B50"/>
    <mergeCell ref="C50:E50"/>
    <mergeCell ref="A51:B51"/>
    <mergeCell ref="C51:E51"/>
    <mergeCell ref="B9:E9"/>
    <mergeCell ref="A54:E54"/>
    <mergeCell ref="A46:B46"/>
    <mergeCell ref="C46:E46"/>
    <mergeCell ref="A47:B47"/>
    <mergeCell ref="C47:E47"/>
    <mergeCell ref="A48:B48"/>
    <mergeCell ref="C48:E48"/>
    <mergeCell ref="A43:B43"/>
    <mergeCell ref="D43:E43"/>
    <mergeCell ref="A44:E44"/>
    <mergeCell ref="A45:B45"/>
    <mergeCell ref="C45:E4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7"/>
  <sheetViews>
    <sheetView zoomScale="55" zoomScaleNormal="55" workbookViewId="0">
      <selection activeCell="A3" sqref="A3:B3"/>
    </sheetView>
  </sheetViews>
  <sheetFormatPr defaultRowHeight="18" x14ac:dyDescent="0.25"/>
  <cols>
    <col min="1" max="1" width="6.140625" style="3" bestFit="1" customWidth="1"/>
    <col min="2" max="3" width="72.85546875" style="4" customWidth="1"/>
    <col min="4" max="4" width="31.140625" style="1" customWidth="1"/>
    <col min="5" max="5" width="69.140625" style="1" customWidth="1"/>
    <col min="6" max="16384" width="9.140625" style="1"/>
  </cols>
  <sheetData>
    <row r="1" spans="1:5" ht="320.25" customHeight="1" thickBot="1" x14ac:dyDescent="0.3">
      <c r="B1" s="124"/>
      <c r="C1" s="124"/>
      <c r="D1" s="124"/>
      <c r="E1" s="124"/>
    </row>
    <row r="2" spans="1:5" ht="58.5" customHeight="1" x14ac:dyDescent="0.25">
      <c r="A2" s="128" t="s">
        <v>56</v>
      </c>
      <c r="B2" s="129"/>
      <c r="C2" s="129"/>
      <c r="D2" s="130"/>
      <c r="E2" s="131"/>
    </row>
    <row r="3" spans="1:5" ht="46.5" customHeight="1" x14ac:dyDescent="0.25">
      <c r="A3" s="134" t="s">
        <v>57</v>
      </c>
      <c r="B3" s="135"/>
      <c r="C3" s="37"/>
      <c r="D3" s="38"/>
      <c r="E3" s="39"/>
    </row>
    <row r="4" spans="1:5" ht="46.5" customHeight="1" x14ac:dyDescent="0.25">
      <c r="A4" s="134" t="s">
        <v>58</v>
      </c>
      <c r="B4" s="135"/>
      <c r="C4" s="35"/>
      <c r="D4" s="136"/>
      <c r="E4" s="36"/>
    </row>
    <row r="5" spans="1:5" ht="46.5" customHeight="1" thickBot="1" x14ac:dyDescent="0.3">
      <c r="A5" s="132" t="s">
        <v>202</v>
      </c>
      <c r="B5" s="133"/>
      <c r="C5" s="40"/>
      <c r="D5" s="137"/>
      <c r="E5" s="41"/>
    </row>
    <row r="6" spans="1:5" ht="69.75" customHeight="1" x14ac:dyDescent="0.25">
      <c r="A6" s="139" t="s">
        <v>59</v>
      </c>
      <c r="B6" s="140"/>
      <c r="C6" s="140"/>
      <c r="D6" s="140"/>
      <c r="E6" s="141"/>
    </row>
    <row r="7" spans="1:5" ht="69.75" customHeight="1" x14ac:dyDescent="0.25">
      <c r="A7" s="142"/>
      <c r="B7" s="143"/>
      <c r="C7" s="143"/>
      <c r="D7" s="143"/>
      <c r="E7" s="144"/>
    </row>
    <row r="8" spans="1:5" ht="93.75" customHeight="1" x14ac:dyDescent="0.25">
      <c r="A8" s="10" t="s">
        <v>60</v>
      </c>
      <c r="B8" s="11" t="s">
        <v>61</v>
      </c>
      <c r="C8" s="11" t="s">
        <v>62</v>
      </c>
      <c r="D8" s="12" t="s">
        <v>63</v>
      </c>
      <c r="E8" s="13" t="s">
        <v>64</v>
      </c>
    </row>
    <row r="9" spans="1:5" s="2" customFormat="1" ht="64.5" customHeight="1" x14ac:dyDescent="0.45">
      <c r="A9" s="5" t="s">
        <v>65</v>
      </c>
      <c r="B9" s="126" t="s">
        <v>66</v>
      </c>
      <c r="C9" s="126"/>
      <c r="D9" s="22">
        <f>SUM($D$10:$D$18)/(9*3)</f>
        <v>0</v>
      </c>
      <c r="E9" s="30"/>
    </row>
    <row r="10" spans="1:5" ht="44.25" customHeight="1" x14ac:dyDescent="0.35">
      <c r="A10" s="14" t="s">
        <v>67</v>
      </c>
      <c r="B10" s="15" t="s">
        <v>203</v>
      </c>
      <c r="C10" s="16" t="s">
        <v>68</v>
      </c>
      <c r="D10" s="19"/>
      <c r="E10" s="31" t="s">
        <v>69</v>
      </c>
    </row>
    <row r="11" spans="1:5" ht="44.25" customHeight="1" x14ac:dyDescent="0.35">
      <c r="A11" s="14" t="s">
        <v>70</v>
      </c>
      <c r="B11" s="15" t="s">
        <v>204</v>
      </c>
      <c r="C11" s="16" t="s">
        <v>68</v>
      </c>
      <c r="D11" s="19"/>
      <c r="E11" s="31"/>
    </row>
    <row r="12" spans="1:5" ht="44.25" customHeight="1" x14ac:dyDescent="0.35">
      <c r="A12" s="14" t="s">
        <v>71</v>
      </c>
      <c r="B12" s="15" t="s">
        <v>205</v>
      </c>
      <c r="C12" s="16" t="s">
        <v>68</v>
      </c>
      <c r="D12" s="19"/>
      <c r="E12" s="31"/>
    </row>
    <row r="13" spans="1:5" ht="44.25" customHeight="1" x14ac:dyDescent="0.35">
      <c r="A13" s="14" t="s">
        <v>72</v>
      </c>
      <c r="B13" s="15" t="s">
        <v>73</v>
      </c>
      <c r="C13" s="16" t="s">
        <v>74</v>
      </c>
      <c r="D13" s="19"/>
      <c r="E13" s="31"/>
    </row>
    <row r="14" spans="1:5" ht="36" x14ac:dyDescent="0.35">
      <c r="A14" s="14" t="s">
        <v>75</v>
      </c>
      <c r="B14" s="15" t="s">
        <v>76</v>
      </c>
      <c r="C14" s="15" t="s">
        <v>77</v>
      </c>
      <c r="D14" s="19"/>
      <c r="E14" s="31"/>
    </row>
    <row r="15" spans="1:5" ht="108" x14ac:dyDescent="0.35">
      <c r="A15" s="14" t="s">
        <v>78</v>
      </c>
      <c r="B15" s="15" t="s">
        <v>79</v>
      </c>
      <c r="C15" s="15" t="s">
        <v>80</v>
      </c>
      <c r="D15" s="19"/>
      <c r="E15" s="31"/>
    </row>
    <row r="16" spans="1:5" ht="54" x14ac:dyDescent="0.35">
      <c r="A16" s="14" t="s">
        <v>81</v>
      </c>
      <c r="B16" s="15" t="s">
        <v>82</v>
      </c>
      <c r="C16" s="15" t="s">
        <v>83</v>
      </c>
      <c r="D16" s="19"/>
      <c r="E16" s="31"/>
    </row>
    <row r="17" spans="1:5" ht="36" x14ac:dyDescent="0.35">
      <c r="A17" s="14" t="s">
        <v>84</v>
      </c>
      <c r="B17" s="15" t="s">
        <v>85</v>
      </c>
      <c r="C17" s="15" t="s">
        <v>86</v>
      </c>
      <c r="D17" s="19"/>
      <c r="E17" s="31"/>
    </row>
    <row r="18" spans="1:5" ht="36" x14ac:dyDescent="0.35">
      <c r="A18" s="14" t="s">
        <v>87</v>
      </c>
      <c r="B18" s="15" t="s">
        <v>206</v>
      </c>
      <c r="C18" s="15"/>
      <c r="D18" s="19"/>
      <c r="E18" s="31"/>
    </row>
    <row r="19" spans="1:5" s="2" customFormat="1" ht="64.5" customHeight="1" x14ac:dyDescent="0.45">
      <c r="A19" s="6" t="s">
        <v>88</v>
      </c>
      <c r="B19" s="126" t="s">
        <v>89</v>
      </c>
      <c r="C19" s="126"/>
      <c r="D19" s="22">
        <f>SUM($D$20:$D$27)/(8*3)</f>
        <v>0</v>
      </c>
      <c r="E19" s="32"/>
    </row>
    <row r="20" spans="1:5" ht="90" x14ac:dyDescent="0.35">
      <c r="A20" s="14" t="s">
        <v>90</v>
      </c>
      <c r="B20" s="15" t="s">
        <v>91</v>
      </c>
      <c r="C20" s="15" t="s">
        <v>92</v>
      </c>
      <c r="D20" s="20"/>
      <c r="E20" s="31"/>
    </row>
    <row r="21" spans="1:5" ht="72" x14ac:dyDescent="0.35">
      <c r="A21" s="14" t="s">
        <v>93</v>
      </c>
      <c r="B21" s="15" t="s">
        <v>94</v>
      </c>
      <c r="C21" s="15" t="s">
        <v>95</v>
      </c>
      <c r="D21" s="20"/>
      <c r="E21" s="31"/>
    </row>
    <row r="22" spans="1:5" ht="54" x14ac:dyDescent="0.35">
      <c r="A22" s="14" t="s">
        <v>96</v>
      </c>
      <c r="B22" s="15" t="s">
        <v>97</v>
      </c>
      <c r="C22" s="15" t="s">
        <v>98</v>
      </c>
      <c r="D22" s="20"/>
      <c r="E22" s="31"/>
    </row>
    <row r="23" spans="1:5" ht="36" x14ac:dyDescent="0.35">
      <c r="A23" s="14" t="s">
        <v>99</v>
      </c>
      <c r="B23" s="15" t="s">
        <v>100</v>
      </c>
      <c r="C23" s="15" t="s">
        <v>101</v>
      </c>
      <c r="D23" s="20"/>
      <c r="E23" s="31"/>
    </row>
    <row r="24" spans="1:5" ht="36" x14ac:dyDescent="0.35">
      <c r="A24" s="14" t="s">
        <v>102</v>
      </c>
      <c r="B24" s="15" t="s">
        <v>103</v>
      </c>
      <c r="C24" s="15" t="s">
        <v>221</v>
      </c>
      <c r="D24" s="20"/>
      <c r="E24" s="31"/>
    </row>
    <row r="25" spans="1:5" ht="36" x14ac:dyDescent="0.35">
      <c r="A25" s="14" t="s">
        <v>104</v>
      </c>
      <c r="B25" s="15" t="s">
        <v>105</v>
      </c>
      <c r="C25" s="15" t="s">
        <v>106</v>
      </c>
      <c r="D25" s="20"/>
      <c r="E25" s="31"/>
    </row>
    <row r="26" spans="1:5" ht="90" x14ac:dyDescent="0.35">
      <c r="A26" s="14" t="s">
        <v>107</v>
      </c>
      <c r="B26" s="15" t="s">
        <v>108</v>
      </c>
      <c r="C26" s="15" t="s">
        <v>109</v>
      </c>
      <c r="D26" s="20"/>
      <c r="E26" s="31"/>
    </row>
    <row r="27" spans="1:5" ht="72" x14ac:dyDescent="0.35">
      <c r="A27" s="14" t="s">
        <v>110</v>
      </c>
      <c r="B27" s="15" t="s">
        <v>111</v>
      </c>
      <c r="C27" s="15" t="s">
        <v>112</v>
      </c>
      <c r="D27" s="20"/>
      <c r="E27" s="31"/>
    </row>
    <row r="28" spans="1:5" s="2" customFormat="1" ht="64.5" customHeight="1" x14ac:dyDescent="0.45">
      <c r="A28" s="8" t="s">
        <v>113</v>
      </c>
      <c r="B28" s="127" t="s">
        <v>207</v>
      </c>
      <c r="C28" s="127"/>
      <c r="D28" s="22">
        <f>SUM($D$29:$D$38)/(10*3)</f>
        <v>0</v>
      </c>
      <c r="E28" s="32"/>
    </row>
    <row r="29" spans="1:5" ht="90" x14ac:dyDescent="0.35">
      <c r="A29" s="14" t="s">
        <v>114</v>
      </c>
      <c r="B29" s="15" t="s">
        <v>115</v>
      </c>
      <c r="C29" s="15" t="s">
        <v>208</v>
      </c>
      <c r="D29" s="20"/>
      <c r="E29" s="31"/>
    </row>
    <row r="30" spans="1:5" ht="54" x14ac:dyDescent="0.35">
      <c r="A30" s="14" t="s">
        <v>116</v>
      </c>
      <c r="B30" s="15" t="s">
        <v>117</v>
      </c>
      <c r="C30" s="15" t="s">
        <v>209</v>
      </c>
      <c r="D30" s="20"/>
      <c r="E30" s="31"/>
    </row>
    <row r="31" spans="1:5" ht="72" x14ac:dyDescent="0.35">
      <c r="A31" s="14" t="s">
        <v>118</v>
      </c>
      <c r="B31" s="15" t="s">
        <v>119</v>
      </c>
      <c r="C31" s="15" t="s">
        <v>120</v>
      </c>
      <c r="D31" s="20"/>
      <c r="E31" s="31"/>
    </row>
    <row r="32" spans="1:5" ht="90" x14ac:dyDescent="0.35">
      <c r="A32" s="14" t="s">
        <v>121</v>
      </c>
      <c r="B32" s="15" t="s">
        <v>210</v>
      </c>
      <c r="C32" s="15" t="s">
        <v>211</v>
      </c>
      <c r="D32" s="20"/>
      <c r="E32" s="31"/>
    </row>
    <row r="33" spans="1:5" ht="90" x14ac:dyDescent="0.35">
      <c r="A33" s="14" t="s">
        <v>122</v>
      </c>
      <c r="B33" s="15" t="s">
        <v>123</v>
      </c>
      <c r="C33" s="15" t="s">
        <v>124</v>
      </c>
      <c r="D33" s="20"/>
      <c r="E33" s="31"/>
    </row>
    <row r="34" spans="1:5" ht="72" x14ac:dyDescent="0.35">
      <c r="A34" s="14" t="s">
        <v>125</v>
      </c>
      <c r="B34" s="15" t="s">
        <v>126</v>
      </c>
      <c r="C34" s="15" t="s">
        <v>127</v>
      </c>
      <c r="D34" s="20"/>
      <c r="E34" s="31"/>
    </row>
    <row r="35" spans="1:5" ht="54" x14ac:dyDescent="0.35">
      <c r="A35" s="14" t="s">
        <v>128</v>
      </c>
      <c r="B35" s="15" t="s">
        <v>129</v>
      </c>
      <c r="C35" s="15" t="s">
        <v>130</v>
      </c>
      <c r="D35" s="20"/>
      <c r="E35" s="31"/>
    </row>
    <row r="36" spans="1:5" ht="47.25" customHeight="1" x14ac:dyDescent="0.35">
      <c r="A36" s="14" t="s">
        <v>131</v>
      </c>
      <c r="B36" s="15" t="s">
        <v>132</v>
      </c>
      <c r="C36" s="15" t="s">
        <v>133</v>
      </c>
      <c r="D36" s="20"/>
      <c r="E36" s="31"/>
    </row>
    <row r="37" spans="1:5" ht="72" x14ac:dyDescent="0.35">
      <c r="A37" s="14" t="s">
        <v>134</v>
      </c>
      <c r="B37" s="15" t="s">
        <v>135</v>
      </c>
      <c r="C37" s="15" t="s">
        <v>136</v>
      </c>
      <c r="D37" s="20"/>
      <c r="E37" s="31"/>
    </row>
    <row r="38" spans="1:5" ht="54" x14ac:dyDescent="0.35">
      <c r="A38" s="14" t="s">
        <v>137</v>
      </c>
      <c r="B38" s="15" t="s">
        <v>138</v>
      </c>
      <c r="C38" s="15" t="s">
        <v>139</v>
      </c>
      <c r="D38" s="20"/>
      <c r="E38" s="31"/>
    </row>
    <row r="39" spans="1:5" s="2" customFormat="1" ht="64.5" customHeight="1" x14ac:dyDescent="0.45">
      <c r="A39" s="6" t="s">
        <v>140</v>
      </c>
      <c r="B39" s="125" t="s">
        <v>141</v>
      </c>
      <c r="C39" s="125"/>
      <c r="D39" s="22">
        <f>SUM($D$40:$D$42)/(3*3)</f>
        <v>0</v>
      </c>
      <c r="E39" s="32"/>
    </row>
    <row r="40" spans="1:5" ht="54" x14ac:dyDescent="0.35">
      <c r="A40" s="14" t="s">
        <v>142</v>
      </c>
      <c r="B40" s="15" t="s">
        <v>143</v>
      </c>
      <c r="C40" s="15" t="s">
        <v>144</v>
      </c>
      <c r="D40" s="20"/>
      <c r="E40" s="31"/>
    </row>
    <row r="41" spans="1:5" ht="54" x14ac:dyDescent="0.35">
      <c r="A41" s="14" t="s">
        <v>145</v>
      </c>
      <c r="B41" s="15" t="s">
        <v>146</v>
      </c>
      <c r="C41" s="15" t="s">
        <v>101</v>
      </c>
      <c r="D41" s="20"/>
      <c r="E41" s="31"/>
    </row>
    <row r="42" spans="1:5" ht="90" x14ac:dyDescent="0.35">
      <c r="A42" s="14" t="s">
        <v>147</v>
      </c>
      <c r="B42" s="15" t="s">
        <v>148</v>
      </c>
      <c r="C42" s="15" t="s">
        <v>212</v>
      </c>
      <c r="D42" s="20"/>
      <c r="E42" s="31"/>
    </row>
    <row r="43" spans="1:5" s="2" customFormat="1" ht="64.5" customHeight="1" x14ac:dyDescent="0.45">
      <c r="A43" s="6" t="s">
        <v>149</v>
      </c>
      <c r="B43" s="127" t="s">
        <v>150</v>
      </c>
      <c r="C43" s="127"/>
      <c r="D43" s="22">
        <f>SUM($D$44:$D$47)/(4*3)</f>
        <v>0</v>
      </c>
      <c r="E43" s="32"/>
    </row>
    <row r="44" spans="1:5" ht="90" x14ac:dyDescent="0.35">
      <c r="A44" s="14" t="s">
        <v>151</v>
      </c>
      <c r="B44" s="15" t="s">
        <v>152</v>
      </c>
      <c r="C44" s="15" t="s">
        <v>153</v>
      </c>
      <c r="D44" s="20"/>
      <c r="E44" s="31"/>
    </row>
    <row r="45" spans="1:5" ht="72" x14ac:dyDescent="0.35">
      <c r="A45" s="14" t="s">
        <v>154</v>
      </c>
      <c r="B45" s="15" t="s">
        <v>155</v>
      </c>
      <c r="C45" s="15" t="s">
        <v>156</v>
      </c>
      <c r="D45" s="20"/>
      <c r="E45" s="31"/>
    </row>
    <row r="46" spans="1:5" ht="54" x14ac:dyDescent="0.35">
      <c r="A46" s="14" t="s">
        <v>157</v>
      </c>
      <c r="B46" s="15" t="s">
        <v>214</v>
      </c>
      <c r="C46" s="15" t="s">
        <v>158</v>
      </c>
      <c r="D46" s="20"/>
      <c r="E46" s="31"/>
    </row>
    <row r="47" spans="1:5" ht="72" x14ac:dyDescent="0.35">
      <c r="A47" s="14" t="s">
        <v>159</v>
      </c>
      <c r="B47" s="15" t="s">
        <v>213</v>
      </c>
      <c r="C47" s="15" t="s">
        <v>160</v>
      </c>
      <c r="D47" s="20"/>
      <c r="E47" s="31"/>
    </row>
    <row r="48" spans="1:5" s="2" customFormat="1" ht="64.5" customHeight="1" x14ac:dyDescent="0.45">
      <c r="A48" s="6" t="s">
        <v>161</v>
      </c>
      <c r="B48" s="125" t="s">
        <v>162</v>
      </c>
      <c r="C48" s="125"/>
      <c r="D48" s="22">
        <f>SUM($D$49:$D$55)/(7*3)</f>
        <v>0</v>
      </c>
      <c r="E48" s="32"/>
    </row>
    <row r="49" spans="1:5" ht="54" x14ac:dyDescent="0.35">
      <c r="A49" s="14" t="s">
        <v>163</v>
      </c>
      <c r="B49" s="15" t="s">
        <v>164</v>
      </c>
      <c r="C49" s="15" t="s">
        <v>165</v>
      </c>
      <c r="D49" s="20"/>
      <c r="E49" s="31"/>
    </row>
    <row r="50" spans="1:5" ht="108" x14ac:dyDescent="0.35">
      <c r="A50" s="14" t="s">
        <v>166</v>
      </c>
      <c r="B50" s="15" t="s">
        <v>167</v>
      </c>
      <c r="C50" s="15" t="s">
        <v>168</v>
      </c>
      <c r="D50" s="20"/>
      <c r="E50" s="31"/>
    </row>
    <row r="51" spans="1:5" ht="54" x14ac:dyDescent="0.35">
      <c r="A51" s="14" t="s">
        <v>169</v>
      </c>
      <c r="B51" s="15" t="s">
        <v>170</v>
      </c>
      <c r="C51" s="15" t="s">
        <v>171</v>
      </c>
      <c r="D51" s="20"/>
      <c r="E51" s="31"/>
    </row>
    <row r="52" spans="1:5" ht="72" x14ac:dyDescent="0.35">
      <c r="A52" s="14" t="s">
        <v>172</v>
      </c>
      <c r="B52" s="15" t="s">
        <v>173</v>
      </c>
      <c r="C52" s="15" t="s">
        <v>174</v>
      </c>
      <c r="D52" s="20"/>
      <c r="E52" s="31"/>
    </row>
    <row r="53" spans="1:5" ht="36" x14ac:dyDescent="0.35">
      <c r="A53" s="14" t="s">
        <v>175</v>
      </c>
      <c r="B53" s="15" t="s">
        <v>176</v>
      </c>
      <c r="C53" s="15" t="s">
        <v>177</v>
      </c>
      <c r="D53" s="20"/>
      <c r="E53" s="31"/>
    </row>
    <row r="54" spans="1:5" ht="90" x14ac:dyDescent="0.35">
      <c r="A54" s="14" t="s">
        <v>178</v>
      </c>
      <c r="B54" s="15" t="s">
        <v>179</v>
      </c>
      <c r="C54" s="15" t="s">
        <v>215</v>
      </c>
      <c r="D54" s="20"/>
      <c r="E54" s="31"/>
    </row>
    <row r="55" spans="1:5" ht="72" x14ac:dyDescent="0.35">
      <c r="A55" s="14" t="s">
        <v>180</v>
      </c>
      <c r="B55" s="15" t="s">
        <v>181</v>
      </c>
      <c r="C55" s="15" t="s">
        <v>182</v>
      </c>
      <c r="D55" s="20"/>
      <c r="E55" s="31"/>
    </row>
    <row r="56" spans="1:5" s="2" customFormat="1" ht="64.5" customHeight="1" x14ac:dyDescent="0.45">
      <c r="A56" s="6" t="s">
        <v>183</v>
      </c>
      <c r="B56" s="125" t="s">
        <v>184</v>
      </c>
      <c r="C56" s="125"/>
      <c r="D56" s="22">
        <f>SUM(D57:D61)/(5*3)</f>
        <v>0</v>
      </c>
      <c r="E56" s="32"/>
    </row>
    <row r="57" spans="1:5" ht="36" x14ac:dyDescent="0.35">
      <c r="A57" s="14" t="s">
        <v>185</v>
      </c>
      <c r="B57" s="15" t="s">
        <v>186</v>
      </c>
      <c r="C57" s="15" t="s">
        <v>219</v>
      </c>
      <c r="D57" s="20"/>
      <c r="E57" s="31"/>
    </row>
    <row r="58" spans="1:5" ht="72" x14ac:dyDescent="0.35">
      <c r="A58" s="14" t="s">
        <v>187</v>
      </c>
      <c r="B58" s="15" t="s">
        <v>216</v>
      </c>
      <c r="C58" s="15" t="s">
        <v>220</v>
      </c>
      <c r="D58" s="20"/>
      <c r="E58" s="31"/>
    </row>
    <row r="59" spans="1:5" ht="36" x14ac:dyDescent="0.35">
      <c r="A59" s="14" t="s">
        <v>188</v>
      </c>
      <c r="B59" s="15" t="s">
        <v>217</v>
      </c>
      <c r="C59" s="15" t="s">
        <v>189</v>
      </c>
      <c r="D59" s="20"/>
      <c r="E59" s="31"/>
    </row>
    <row r="60" spans="1:5" ht="54" x14ac:dyDescent="0.35">
      <c r="A60" s="14" t="s">
        <v>190</v>
      </c>
      <c r="B60" s="15" t="s">
        <v>218</v>
      </c>
      <c r="C60" s="15" t="s">
        <v>191</v>
      </c>
      <c r="D60" s="20"/>
      <c r="E60" s="31"/>
    </row>
    <row r="61" spans="1:5" ht="90.75" thickBot="1" x14ac:dyDescent="0.4">
      <c r="A61" s="17" t="s">
        <v>192</v>
      </c>
      <c r="B61" s="18" t="s">
        <v>193</v>
      </c>
      <c r="C61" s="18" t="s">
        <v>194</v>
      </c>
      <c r="D61" s="21"/>
      <c r="E61" s="33"/>
    </row>
    <row r="62" spans="1:5" s="2" customFormat="1" ht="64.5" customHeight="1" thickBot="1" x14ac:dyDescent="0.5">
      <c r="A62" s="27"/>
      <c r="B62" s="138" t="s">
        <v>195</v>
      </c>
      <c r="C62" s="138"/>
      <c r="D62" s="34">
        <f>(SUM(D64:D70)/(7))</f>
        <v>0</v>
      </c>
      <c r="E62" s="28"/>
    </row>
    <row r="63" spans="1:5" s="2" customFormat="1" ht="33.75" customHeight="1" x14ac:dyDescent="0.45">
      <c r="A63" s="6"/>
      <c r="B63" s="9"/>
      <c r="C63" s="9"/>
      <c r="D63" s="29"/>
      <c r="E63" s="7"/>
    </row>
    <row r="64" spans="1:5" ht="33.75" customHeight="1" x14ac:dyDescent="0.45">
      <c r="A64" s="5" t="s">
        <v>65</v>
      </c>
      <c r="B64" s="126" t="s">
        <v>66</v>
      </c>
      <c r="C64" s="126"/>
      <c r="D64" s="22">
        <f>SUM($D$10:$D$18)/(10*3)</f>
        <v>0</v>
      </c>
      <c r="E64" s="7"/>
    </row>
    <row r="65" spans="1:5" ht="33.75" customHeight="1" x14ac:dyDescent="0.45">
      <c r="A65" s="6" t="s">
        <v>88</v>
      </c>
      <c r="B65" s="126" t="s">
        <v>89</v>
      </c>
      <c r="C65" s="126"/>
      <c r="D65" s="22">
        <f>SUM($D$20:$D$27)/(8*3)</f>
        <v>0</v>
      </c>
      <c r="E65" s="7"/>
    </row>
    <row r="66" spans="1:5" ht="33.75" customHeight="1" x14ac:dyDescent="0.45">
      <c r="A66" s="8" t="s">
        <v>113</v>
      </c>
      <c r="B66" s="127" t="s">
        <v>207</v>
      </c>
      <c r="C66" s="127"/>
      <c r="D66" s="22">
        <f>SUM($D$29:$D$38)/(10*3)</f>
        <v>0</v>
      </c>
      <c r="E66" s="7"/>
    </row>
    <row r="67" spans="1:5" ht="33.75" customHeight="1" x14ac:dyDescent="0.45">
      <c r="A67" s="6" t="s">
        <v>140</v>
      </c>
      <c r="B67" s="125" t="s">
        <v>141</v>
      </c>
      <c r="C67" s="125"/>
      <c r="D67" s="22">
        <f>SUM($D$40:$D$42)/(3*3)</f>
        <v>0</v>
      </c>
      <c r="E67" s="7"/>
    </row>
    <row r="68" spans="1:5" ht="33.75" customHeight="1" x14ac:dyDescent="0.45">
      <c r="A68" s="6" t="s">
        <v>149</v>
      </c>
      <c r="B68" s="127" t="s">
        <v>150</v>
      </c>
      <c r="C68" s="127"/>
      <c r="D68" s="22">
        <f>SUM($D$44:$D$47)/(4*3)</f>
        <v>0</v>
      </c>
      <c r="E68" s="7"/>
    </row>
    <row r="69" spans="1:5" ht="33.75" customHeight="1" x14ac:dyDescent="0.45">
      <c r="A69" s="6" t="s">
        <v>161</v>
      </c>
      <c r="B69" s="125" t="s">
        <v>162</v>
      </c>
      <c r="C69" s="125"/>
      <c r="D69" s="22">
        <f>SUM($D$49:$D$55)/(7*3)</f>
        <v>0</v>
      </c>
      <c r="E69" s="7"/>
    </row>
    <row r="70" spans="1:5" ht="33.75" customHeight="1" x14ac:dyDescent="0.45">
      <c r="A70" s="6" t="s">
        <v>183</v>
      </c>
      <c r="B70" s="125" t="s">
        <v>184</v>
      </c>
      <c r="C70" s="125"/>
      <c r="D70" s="22">
        <f>SUM(D57:D61)/(5*3)</f>
        <v>0</v>
      </c>
      <c r="E70" s="7"/>
    </row>
    <row r="71" spans="1:5" ht="33.75" customHeight="1" thickBot="1" x14ac:dyDescent="0.5">
      <c r="A71" s="23"/>
      <c r="B71" s="24"/>
      <c r="C71" s="24"/>
      <c r="D71" s="25"/>
      <c r="E71" s="26"/>
    </row>
    <row r="72" spans="1:5" ht="33.75" customHeight="1" x14ac:dyDescent="0.25">
      <c r="A72" s="109" t="s">
        <v>196</v>
      </c>
      <c r="B72" s="110"/>
      <c r="C72" s="110"/>
      <c r="D72" s="110"/>
      <c r="E72" s="111"/>
    </row>
    <row r="73" spans="1:5" ht="33.75" customHeight="1" x14ac:dyDescent="0.25">
      <c r="A73" s="112" t="s">
        <v>197</v>
      </c>
      <c r="B73" s="113"/>
      <c r="C73" s="113"/>
      <c r="D73" s="113"/>
      <c r="E73" s="114"/>
    </row>
    <row r="74" spans="1:5" ht="33.75" customHeight="1" thickBot="1" x14ac:dyDescent="0.3">
      <c r="A74" s="115"/>
      <c r="B74" s="116"/>
      <c r="C74" s="116"/>
      <c r="D74" s="116"/>
      <c r="E74" s="117"/>
    </row>
    <row r="75" spans="1:5" ht="33.75" customHeight="1" x14ac:dyDescent="0.25">
      <c r="A75" s="109" t="s">
        <v>198</v>
      </c>
      <c r="B75" s="110"/>
      <c r="C75" s="110"/>
      <c r="D75" s="110"/>
      <c r="E75" s="111"/>
    </row>
    <row r="76" spans="1:5" ht="33.75" customHeight="1" x14ac:dyDescent="0.25">
      <c r="A76" s="118"/>
      <c r="B76" s="119"/>
      <c r="C76" s="119"/>
      <c r="D76" s="119"/>
      <c r="E76" s="120"/>
    </row>
    <row r="77" spans="1:5" ht="33.75" customHeight="1" thickBot="1" x14ac:dyDescent="0.3">
      <c r="A77" s="121"/>
      <c r="B77" s="122"/>
      <c r="C77" s="122"/>
      <c r="D77" s="122"/>
      <c r="E77" s="123"/>
    </row>
  </sheetData>
  <sheetProtection formatCells="0" formatColumns="0" formatRows="0" insertColumns="0" insertRows="0" insertHyperlinks="0" deleteColumns="0" deleteRows="0" sort="0" autoFilter="0" pivotTables="0"/>
  <protectedRanges>
    <protectedRange sqref="D57:E61" name="pkt7"/>
    <protectedRange sqref="D49:E55" name="pkt6"/>
    <protectedRange sqref="D44:E47" name="pkt5"/>
    <protectedRange sqref="D40:E42" name="pkt4"/>
    <protectedRange sqref="D29:E38" name="pkt3"/>
    <protectedRange sqref="D20:E27" name="pkt2"/>
    <protectedRange sqref="D10:E18" name="pkt1"/>
    <protectedRange sqref="C4:C5" name="Dane dostawcy"/>
  </protectedRanges>
  <mergeCells count="26">
    <mergeCell ref="D4:D5"/>
    <mergeCell ref="B48:C48"/>
    <mergeCell ref="B56:C56"/>
    <mergeCell ref="B62:C62"/>
    <mergeCell ref="B9:C9"/>
    <mergeCell ref="B19:C19"/>
    <mergeCell ref="B28:C28"/>
    <mergeCell ref="B39:C39"/>
    <mergeCell ref="B43:C43"/>
    <mergeCell ref="A6:E7"/>
    <mergeCell ref="A75:E75"/>
    <mergeCell ref="A72:E72"/>
    <mergeCell ref="A73:E74"/>
    <mergeCell ref="A76:E77"/>
    <mergeCell ref="B1:E1"/>
    <mergeCell ref="B69:C69"/>
    <mergeCell ref="B70:C70"/>
    <mergeCell ref="B64:C64"/>
    <mergeCell ref="B65:C65"/>
    <mergeCell ref="B66:C66"/>
    <mergeCell ref="B67:C67"/>
    <mergeCell ref="B68:C68"/>
    <mergeCell ref="A2:E2"/>
    <mergeCell ref="A5:B5"/>
    <mergeCell ref="A4:B4"/>
    <mergeCell ref="A3:B3"/>
  </mergeCells>
  <phoneticPr fontId="21" type="noConversion"/>
  <pageMargins left="0.7" right="0.7" top="0.75" bottom="0.75" header="0.3" footer="0.3"/>
  <pageSetup paperSize="9" orientation="portrait" horizontalDpi="203" verticalDpi="20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QUALIFICATION SURVEY</vt:lpstr>
      <vt:lpstr>SUPPLIER'S SELF-EVALUATION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2019-10-24T12:54:32Z</dcterms:modified>
</cp:coreProperties>
</file>